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2073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B71" i="1"/>
  <c r="A71" i="1"/>
  <c r="L70" i="1"/>
  <c r="L80" i="1" s="1"/>
  <c r="J70" i="1"/>
  <c r="I70" i="1"/>
  <c r="I80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80" i="1" l="1"/>
  <c r="F81" i="1" s="1"/>
  <c r="F196" i="1" s="1"/>
  <c r="H80" i="1"/>
  <c r="H81" i="1" s="1"/>
  <c r="H196" i="1" s="1"/>
  <c r="J80" i="1"/>
  <c r="J81" i="1" s="1"/>
  <c r="J196" i="1" s="1"/>
  <c r="G80" i="1"/>
  <c r="G81" i="1" s="1"/>
  <c r="G196" i="1" s="1"/>
  <c r="I81" i="1"/>
  <c r="L81" i="1"/>
  <c r="L196" i="1" s="1"/>
  <c r="I196" i="1"/>
</calcChain>
</file>

<file path=xl/sharedStrings.xml><?xml version="1.0" encoding="utf-8"?>
<sst xmlns="http://schemas.openxmlformats.org/spreadsheetml/2006/main" count="239" uniqueCount="73">
  <si>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</si>
  <si>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</si>
  <si>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</si>
  <si>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</si>
  <si>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</si>
  <si>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</si>
  <si>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</si>
  <si>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</si>
  <si>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</si>
  <si>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</si>
  <si>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</si>
  <si>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</si>
  <si>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</si>
  <si>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</si>
  <si>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</si>
  <si>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</si>
  <si>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</si>
  <si>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</si>
  <si>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</si>
  <si>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</si>
  <si>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</si>
  <si>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</si>
  <si>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</si>
  <si>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</si>
  <si>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</si>
  <si>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</si>
  <si>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</si>
  <si>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</si>
  <si>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</si>
  <si>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</si>
  <si>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</si>
  <si>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</si>
  <si>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</si>
  <si>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</si>
  <si>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</si>
  <si>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</si>
  <si>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</si>
  <si>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</si>
  <si>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</si>
  <si>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№ 11</t>
  </si>
  <si>
    <t>директор</t>
  </si>
  <si>
    <t>Головкова С.А.</t>
  </si>
  <si>
    <t>сыр Российский</t>
  </si>
  <si>
    <t>омлет с маслом сливочным</t>
  </si>
  <si>
    <t>чай с сахаром</t>
  </si>
  <si>
    <t>хлеб пшеничный</t>
  </si>
  <si>
    <t>свекла тушеная в сметанном соусе</t>
  </si>
  <si>
    <t>пряник</t>
  </si>
  <si>
    <t>запеканка из творога с морковью со сгущеным молоком</t>
  </si>
  <si>
    <t>какао с молоком</t>
  </si>
  <si>
    <t>печенье</t>
  </si>
  <si>
    <t>пюре картофельное</t>
  </si>
  <si>
    <t>овощи натуральные свежие или соленые</t>
  </si>
  <si>
    <t>масло сливочное</t>
  </si>
  <si>
    <t>каша пшенная молочная с сахаром</t>
  </si>
  <si>
    <t>яблоко свежее</t>
  </si>
  <si>
    <t>каша пшеничная рассыпчатая</t>
  </si>
  <si>
    <t>зефир</t>
  </si>
  <si>
    <t>картофель отварной</t>
  </si>
  <si>
    <t>суп молочный с крупой рисовой</t>
  </si>
  <si>
    <t>яблоко</t>
  </si>
  <si>
    <t xml:space="preserve">макароны отварные </t>
  </si>
  <si>
    <t>рыба в томате с овощами</t>
  </si>
  <si>
    <t>котлеты рыбные</t>
  </si>
  <si>
    <t>котлета из птицы с соусом</t>
  </si>
  <si>
    <t>запеканка из творога</t>
  </si>
  <si>
    <t>кофейный напиток</t>
  </si>
  <si>
    <t>чай с  лимоном</t>
  </si>
  <si>
    <t xml:space="preserve">яблоко </t>
  </si>
  <si>
    <t>чай с  сахаром</t>
  </si>
  <si>
    <t>биточек (говядина) в соусе</t>
  </si>
  <si>
    <t>картофельное пюре</t>
  </si>
  <si>
    <t>котлета (говядина)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</si>
</sst>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6" sqref="G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59</v>
      </c>
      <c r="F6" s="40">
        <v>210</v>
      </c>
      <c r="G6" s="40">
        <v>3.1</v>
      </c>
      <c r="H6" s="40">
        <v>3.75</v>
      </c>
      <c r="I6" s="40">
        <v>6.45</v>
      </c>
      <c r="J6" s="40">
        <v>74.8</v>
      </c>
      <c r="K6" s="41">
        <v>121</v>
      </c>
      <c r="L6" s="40">
        <v>10.46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30</v>
      </c>
      <c r="G7" s="43">
        <v>6.96</v>
      </c>
      <c r="H7" s="43">
        <v>8.85</v>
      </c>
      <c r="I7" s="43">
        <v>0</v>
      </c>
      <c r="J7" s="43">
        <v>108</v>
      </c>
      <c r="K7" s="44">
        <v>15</v>
      </c>
      <c r="L7" s="43">
        <v>20.8</v>
      </c>
    </row>
    <row r="8" spans="1:12" ht="15" x14ac:dyDescent="0.25">
      <c r="A8" s="23"/>
      <c r="B8" s="15"/>
      <c r="C8" s="11"/>
      <c r="D8" s="7" t="s">
        <v>22</v>
      </c>
      <c r="E8" s="42" t="s">
        <v>67</v>
      </c>
      <c r="F8" s="43">
        <v>222</v>
      </c>
      <c r="G8" s="43">
        <v>0.13</v>
      </c>
      <c r="H8" s="43">
        <v>0.02</v>
      </c>
      <c r="I8" s="43">
        <v>15.2</v>
      </c>
      <c r="J8" s="43">
        <v>62</v>
      </c>
      <c r="K8" s="44">
        <v>377</v>
      </c>
      <c r="L8" s="43">
        <v>2.68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/>
      <c r="L9" s="43">
        <v>1.27</v>
      </c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/>
      <c r="L10" s="43">
        <v>8.3000000000000007</v>
      </c>
    </row>
    <row r="11" spans="1:12" ht="15" x14ac:dyDescent="0.25">
      <c r="A11" s="23"/>
      <c r="B11" s="15"/>
      <c r="C11" s="11"/>
      <c r="D11" s="6"/>
      <c r="E11" s="42" t="s">
        <v>53</v>
      </c>
      <c r="F11" s="43">
        <v>10</v>
      </c>
      <c r="G11" s="43">
        <v>0.08</v>
      </c>
      <c r="H11" s="43">
        <v>7.25</v>
      </c>
      <c r="I11" s="43">
        <v>0.13</v>
      </c>
      <c r="J11" s="43">
        <v>66</v>
      </c>
      <c r="K11" s="44">
        <v>14</v>
      </c>
      <c r="L11" s="43">
        <v>6.31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612</v>
      </c>
      <c r="G13" s="19">
        <f t="shared" ref="G13:J13" si="0">SUM(G6:G12)</f>
        <v>13.830000000000002</v>
      </c>
      <c r="H13" s="19">
        <f t="shared" si="0"/>
        <v>20.67</v>
      </c>
      <c r="I13" s="19">
        <f t="shared" si="0"/>
        <v>50.9</v>
      </c>
      <c r="J13" s="19">
        <f t="shared" si="0"/>
        <v>451.32</v>
      </c>
      <c r="K13" s="25"/>
      <c r="L13" s="19">
        <f t="shared" ref="L13" si="1">SUM(L6:L12)</f>
        <v>49.820000000000007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612</v>
      </c>
      <c r="G24" s="32">
        <f t="shared" ref="G24:J24" si="4">G13+G23</f>
        <v>13.830000000000002</v>
      </c>
      <c r="H24" s="32">
        <f t="shared" si="4"/>
        <v>20.67</v>
      </c>
      <c r="I24" s="32">
        <f t="shared" si="4"/>
        <v>50.9</v>
      </c>
      <c r="J24" s="32">
        <f t="shared" si="4"/>
        <v>451.32</v>
      </c>
      <c r="K24" s="32"/>
      <c r="L24" s="32">
        <f t="shared" ref="L24" si="5">L13+L23</f>
        <v>49.820000000000007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160</v>
      </c>
      <c r="G25" s="40">
        <v>14.8</v>
      </c>
      <c r="H25" s="40">
        <v>26.5</v>
      </c>
      <c r="I25" s="40">
        <v>2.8</v>
      </c>
      <c r="J25" s="40">
        <v>308.89999999999998</v>
      </c>
      <c r="K25" s="41">
        <v>210</v>
      </c>
      <c r="L25" s="40">
        <v>55.86</v>
      </c>
    </row>
    <row r="26" spans="1:12" ht="15" x14ac:dyDescent="0.25">
      <c r="A26" s="14"/>
      <c r="B26" s="15"/>
      <c r="C26" s="11"/>
      <c r="D26" s="6"/>
      <c r="E26" s="42" t="s">
        <v>46</v>
      </c>
      <c r="F26" s="43">
        <v>60</v>
      </c>
      <c r="G26" s="43">
        <v>1.07</v>
      </c>
      <c r="H26" s="43">
        <v>3.96</v>
      </c>
      <c r="I26" s="43">
        <v>5.6</v>
      </c>
      <c r="J26" s="43">
        <v>61.4</v>
      </c>
      <c r="K26" s="44">
        <v>140</v>
      </c>
      <c r="L26" s="43">
        <v>3.81</v>
      </c>
    </row>
    <row r="27" spans="1:12" ht="15" x14ac:dyDescent="0.25">
      <c r="A27" s="14"/>
      <c r="B27" s="15"/>
      <c r="C27" s="11"/>
      <c r="D27" s="7" t="s">
        <v>22</v>
      </c>
      <c r="E27" s="42" t="s">
        <v>67</v>
      </c>
      <c r="F27" s="43">
        <v>222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>
        <v>2.68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3.16</v>
      </c>
      <c r="H28" s="43">
        <v>0.4</v>
      </c>
      <c r="I28" s="43">
        <v>19.32</v>
      </c>
      <c r="J28" s="43">
        <v>93.52</v>
      </c>
      <c r="K28" s="44"/>
      <c r="L28" s="43">
        <v>1.27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50</v>
      </c>
      <c r="G30" s="43">
        <v>3.2</v>
      </c>
      <c r="H30" s="43">
        <v>4.0999999999999996</v>
      </c>
      <c r="I30" s="43">
        <v>34.15</v>
      </c>
      <c r="J30" s="43">
        <v>186.5</v>
      </c>
      <c r="K30" s="44"/>
      <c r="L30" s="43">
        <v>7.25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6">SUM(G25:G31)</f>
        <v>22.36</v>
      </c>
      <c r="H32" s="19">
        <f t="shared" ref="H32" si="7">SUM(H25:H31)</f>
        <v>34.979999999999997</v>
      </c>
      <c r="I32" s="19">
        <f t="shared" ref="I32" si="8">SUM(I25:I31)</f>
        <v>77.069999999999993</v>
      </c>
      <c r="J32" s="19">
        <f t="shared" ref="J32:L32" si="9">SUM(J25:J31)</f>
        <v>712.31999999999994</v>
      </c>
      <c r="K32" s="25"/>
      <c r="L32" s="19">
        <f t="shared" si="9"/>
        <v>70.87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532</v>
      </c>
      <c r="G43" s="32">
        <f t="shared" ref="G43" si="14">G32+G42</f>
        <v>22.36</v>
      </c>
      <c r="H43" s="32">
        <f t="shared" ref="H43" si="15">H32+H42</f>
        <v>34.979999999999997</v>
      </c>
      <c r="I43" s="32">
        <f t="shared" ref="I43" si="16">I32+I42</f>
        <v>77.069999999999993</v>
      </c>
      <c r="J43" s="32">
        <f t="shared" ref="J43:L43" si="17">J32+J42</f>
        <v>712.31999999999994</v>
      </c>
      <c r="K43" s="32"/>
      <c r="L43" s="32">
        <f t="shared" si="17"/>
        <v>70.87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5.5</v>
      </c>
      <c r="H44" s="40">
        <v>4.5199999999999996</v>
      </c>
      <c r="I44" s="40">
        <v>26.4</v>
      </c>
      <c r="J44" s="40">
        <v>168.45</v>
      </c>
      <c r="K44" s="41">
        <v>309</v>
      </c>
      <c r="L44" s="40">
        <v>6.19</v>
      </c>
    </row>
    <row r="45" spans="1:12" ht="15" x14ac:dyDescent="0.25">
      <c r="A45" s="23"/>
      <c r="B45" s="15"/>
      <c r="C45" s="11"/>
      <c r="D45" s="6"/>
      <c r="E45" s="42" t="s">
        <v>64</v>
      </c>
      <c r="F45" s="43">
        <v>140</v>
      </c>
      <c r="G45" s="43">
        <v>9.6999999999999993</v>
      </c>
      <c r="H45" s="43">
        <v>12.8</v>
      </c>
      <c r="I45" s="43">
        <v>10.5</v>
      </c>
      <c r="J45" s="43">
        <v>213.26</v>
      </c>
      <c r="K45" s="44">
        <v>271</v>
      </c>
      <c r="L45" s="43">
        <v>35.28</v>
      </c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4.08</v>
      </c>
      <c r="H46" s="43">
        <v>3.5</v>
      </c>
      <c r="I46" s="43">
        <v>17.600000000000001</v>
      </c>
      <c r="J46" s="43">
        <v>118.6</v>
      </c>
      <c r="K46" s="44">
        <v>382</v>
      </c>
      <c r="L46" s="43">
        <v>10.25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>
        <v>0.95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60</v>
      </c>
      <c r="G49" s="43">
        <v>0.42</v>
      </c>
      <c r="H49" s="43">
        <v>0.06</v>
      </c>
      <c r="I49" s="43">
        <v>1.1399999999999999</v>
      </c>
      <c r="J49" s="43">
        <v>7.2</v>
      </c>
      <c r="K49" s="44"/>
      <c r="L49" s="43">
        <v>10.56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22.070000000000004</v>
      </c>
      <c r="H51" s="19">
        <f t="shared" ref="H51" si="19">SUM(H44:H50)</f>
        <v>21.18</v>
      </c>
      <c r="I51" s="19">
        <f t="shared" ref="I51" si="20">SUM(I44:I50)</f>
        <v>70.13</v>
      </c>
      <c r="J51" s="19">
        <f t="shared" ref="J51:L51" si="21">SUM(J44:J50)</f>
        <v>577.65</v>
      </c>
      <c r="K51" s="25"/>
      <c r="L51" s="19">
        <f t="shared" si="21"/>
        <v>63.230000000000004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580</v>
      </c>
      <c r="G62" s="32">
        <f t="shared" ref="G62" si="26">G51+G61</f>
        <v>22.070000000000004</v>
      </c>
      <c r="H62" s="32">
        <f t="shared" ref="H62" si="27">H51+H61</f>
        <v>21.18</v>
      </c>
      <c r="I62" s="32">
        <f t="shared" ref="I62" si="28">I51+I61</f>
        <v>70.13</v>
      </c>
      <c r="J62" s="32">
        <f t="shared" ref="J62:L62" si="29">J51+J61</f>
        <v>577.65</v>
      </c>
      <c r="K62" s="32"/>
      <c r="L62" s="32">
        <f t="shared" si="29"/>
        <v>63.230000000000004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2" t="s">
        <v>48</v>
      </c>
      <c r="F63" s="43">
        <v>210</v>
      </c>
      <c r="G63" s="43">
        <v>21.9</v>
      </c>
      <c r="H63" s="43">
        <v>20.73</v>
      </c>
      <c r="I63" s="43">
        <v>68.7</v>
      </c>
      <c r="J63" s="43">
        <v>549</v>
      </c>
      <c r="K63" s="44">
        <v>224</v>
      </c>
      <c r="L63" s="43">
        <v>69.989999999999995</v>
      </c>
    </row>
    <row r="64" spans="1:12" ht="15" x14ac:dyDescent="0.25">
      <c r="A64" s="23"/>
      <c r="B64" s="15"/>
      <c r="C64" s="11"/>
      <c r="D64" s="6"/>
      <c r="E64" s="42" t="s">
        <v>42</v>
      </c>
      <c r="F64" s="43">
        <v>15</v>
      </c>
      <c r="G64" s="43">
        <v>3.48</v>
      </c>
      <c r="H64" s="43">
        <v>4.43</v>
      </c>
      <c r="I64" s="43">
        <v>0</v>
      </c>
      <c r="J64" s="43">
        <v>53.7</v>
      </c>
      <c r="K64" s="44"/>
      <c r="L64" s="43">
        <v>11.2</v>
      </c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222</v>
      </c>
      <c r="G65" s="43">
        <v>0.13</v>
      </c>
      <c r="H65" s="43">
        <v>0.02</v>
      </c>
      <c r="I65" s="43">
        <v>15.2</v>
      </c>
      <c r="J65" s="43">
        <v>62</v>
      </c>
      <c r="K65" s="44">
        <v>377</v>
      </c>
      <c r="L65" s="43">
        <v>3.4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>
        <v>1.27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50</v>
      </c>
      <c r="F68" s="43">
        <v>40</v>
      </c>
      <c r="G68" s="43">
        <v>1.7</v>
      </c>
      <c r="H68" s="43">
        <v>2.2599999999999998</v>
      </c>
      <c r="I68" s="43">
        <v>13.94</v>
      </c>
      <c r="J68" s="43">
        <v>82.9</v>
      </c>
      <c r="K68" s="44"/>
      <c r="L68" s="43">
        <v>6.6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527</v>
      </c>
      <c r="G70" s="19">
        <f>SUM(G63:G69)</f>
        <v>30.369999999999997</v>
      </c>
      <c r="H70" s="19">
        <f>SUM(H63:H69)</f>
        <v>27.839999999999996</v>
      </c>
      <c r="I70" s="19">
        <f>SUM(I63:I69)</f>
        <v>117.16</v>
      </c>
      <c r="J70" s="19">
        <f>SUM(J63:J69)</f>
        <v>841.12</v>
      </c>
      <c r="K70" s="25"/>
      <c r="L70" s="19">
        <f>SUM(L63:L69)</f>
        <v>92.46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527</v>
      </c>
      <c r="G81" s="32">
        <f t="shared" ref="G81" si="30">G70+G80</f>
        <v>30.369999999999997</v>
      </c>
      <c r="H81" s="32">
        <f t="shared" ref="H81" si="31">H70+H80</f>
        <v>27.839999999999996</v>
      </c>
      <c r="I81" s="32">
        <f t="shared" ref="I81" si="32">I70+I80</f>
        <v>117.16</v>
      </c>
      <c r="J81" s="32">
        <f t="shared" ref="J81:L81" si="33">J70+J80</f>
        <v>841.12</v>
      </c>
      <c r="K81" s="32"/>
      <c r="L81" s="32">
        <f t="shared" si="33"/>
        <v>92.46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150</v>
      </c>
      <c r="G82" s="40">
        <v>14.6</v>
      </c>
      <c r="H82" s="40">
        <v>7.4</v>
      </c>
      <c r="I82" s="40">
        <v>5.7</v>
      </c>
      <c r="J82" s="40">
        <v>157.5</v>
      </c>
      <c r="K82" s="41">
        <v>229</v>
      </c>
      <c r="L82" s="40">
        <v>59.63</v>
      </c>
    </row>
    <row r="83" spans="1:12" ht="15" x14ac:dyDescent="0.25">
      <c r="A83" s="23"/>
      <c r="B83" s="15"/>
      <c r="C83" s="11"/>
      <c r="D83" s="6"/>
      <c r="E83" s="42" t="s">
        <v>51</v>
      </c>
      <c r="F83" s="43">
        <v>150</v>
      </c>
      <c r="G83" s="43">
        <v>3.06</v>
      </c>
      <c r="H83" s="43">
        <v>4.8</v>
      </c>
      <c r="I83" s="43">
        <v>20.399999999999999</v>
      </c>
      <c r="J83" s="43">
        <v>137.25</v>
      </c>
      <c r="K83" s="44">
        <v>312</v>
      </c>
      <c r="L83" s="43">
        <v>15.59</v>
      </c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222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>
        <v>3.4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/>
      <c r="L85" s="43">
        <v>1.27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52</v>
      </c>
      <c r="F87" s="43">
        <v>60</v>
      </c>
      <c r="G87" s="43">
        <v>0.42</v>
      </c>
      <c r="H87" s="43">
        <v>0.06</v>
      </c>
      <c r="I87" s="43">
        <v>1.1399999999999999</v>
      </c>
      <c r="J87" s="43">
        <v>7.2</v>
      </c>
      <c r="K87" s="44"/>
      <c r="L87" s="43">
        <v>8.32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622</v>
      </c>
      <c r="G89" s="19">
        <f t="shared" ref="G89" si="34">SUM(G82:G88)</f>
        <v>21.37</v>
      </c>
      <c r="H89" s="19">
        <f t="shared" ref="H89" si="35">SUM(H82:H88)</f>
        <v>12.68</v>
      </c>
      <c r="I89" s="19">
        <f t="shared" ref="I89" si="36">SUM(I82:I88)</f>
        <v>61.76</v>
      </c>
      <c r="J89" s="19">
        <f t="shared" ref="J89:L89" si="37">SUM(J82:J88)</f>
        <v>457.46999999999997</v>
      </c>
      <c r="K89" s="25"/>
      <c r="L89" s="19">
        <f t="shared" si="37"/>
        <v>88.210000000000008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622</v>
      </c>
      <c r="G100" s="32">
        <f t="shared" ref="G100" si="42">G89+G99</f>
        <v>21.37</v>
      </c>
      <c r="H100" s="32">
        <f t="shared" ref="H100" si="43">H89+H99</f>
        <v>12.68</v>
      </c>
      <c r="I100" s="32">
        <f t="shared" ref="I100" si="44">I89+I99</f>
        <v>61.76</v>
      </c>
      <c r="J100" s="32">
        <f t="shared" ref="J100:L100" si="45">J89+J99</f>
        <v>457.46999999999997</v>
      </c>
      <c r="K100" s="32"/>
      <c r="L100" s="32">
        <f t="shared" si="45"/>
        <v>88.210000000000008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200</v>
      </c>
      <c r="G101" s="43">
        <v>21.9</v>
      </c>
      <c r="H101" s="43">
        <v>20.73</v>
      </c>
      <c r="I101" s="43">
        <v>68.7</v>
      </c>
      <c r="J101" s="43">
        <v>549</v>
      </c>
      <c r="K101" s="44">
        <v>224</v>
      </c>
      <c r="L101" s="43">
        <v>69.989999999999995</v>
      </c>
    </row>
    <row r="102" spans="1:12" ht="15" x14ac:dyDescent="0.25">
      <c r="A102" s="23"/>
      <c r="B102" s="15"/>
      <c r="C102" s="11"/>
      <c r="D102" s="6"/>
      <c r="E102" s="42" t="s">
        <v>50</v>
      </c>
      <c r="F102" s="43">
        <v>50</v>
      </c>
      <c r="G102" s="43">
        <v>1.7</v>
      </c>
      <c r="H102" s="43">
        <v>2.2599999999999998</v>
      </c>
      <c r="I102" s="43">
        <v>13.94</v>
      </c>
      <c r="J102" s="43">
        <v>82.9</v>
      </c>
      <c r="K102" s="44"/>
      <c r="L102" s="43">
        <v>8.25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215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1.53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/>
      <c r="L104" s="43">
        <v>1.27</v>
      </c>
    </row>
    <row r="105" spans="1:12" ht="15" x14ac:dyDescent="0.25">
      <c r="A105" s="23"/>
      <c r="B105" s="15"/>
      <c r="C105" s="11"/>
      <c r="D105" s="7" t="s">
        <v>24</v>
      </c>
      <c r="E105" s="42" t="s">
        <v>68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/>
      <c r="L105" s="43">
        <v>12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605</v>
      </c>
      <c r="G108" s="19">
        <f t="shared" ref="G108:J108" si="46">SUM(G101:G107)</f>
        <v>27.229999999999997</v>
      </c>
      <c r="H108" s="19">
        <f t="shared" si="46"/>
        <v>23.81</v>
      </c>
      <c r="I108" s="19">
        <f t="shared" si="46"/>
        <v>126.76</v>
      </c>
      <c r="J108" s="19">
        <f t="shared" si="46"/>
        <v>832.42</v>
      </c>
      <c r="K108" s="25"/>
      <c r="L108" s="19">
        <f t="shared" ref="L108" si="47">SUM(L101:L107)</f>
        <v>93.039999999999992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605</v>
      </c>
      <c r="G119" s="32">
        <f t="shared" ref="G119" si="50">G108+G118</f>
        <v>27.229999999999997</v>
      </c>
      <c r="H119" s="32">
        <f t="shared" ref="H119" si="51">H108+H118</f>
        <v>23.81</v>
      </c>
      <c r="I119" s="32">
        <f t="shared" ref="I119" si="52">I108+I118</f>
        <v>126.76</v>
      </c>
      <c r="J119" s="32">
        <f t="shared" ref="J119:L119" si="53">J108+J118</f>
        <v>832.42</v>
      </c>
      <c r="K119" s="32"/>
      <c r="L119" s="32">
        <f t="shared" si="53"/>
        <v>93.039999999999992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120</v>
      </c>
      <c r="G120" s="40">
        <v>12.4</v>
      </c>
      <c r="H120" s="40">
        <v>16.079999999999998</v>
      </c>
      <c r="I120" s="40">
        <v>12.93</v>
      </c>
      <c r="J120" s="40">
        <v>247.5</v>
      </c>
      <c r="K120" s="41">
        <v>268</v>
      </c>
      <c r="L120" s="40">
        <v>60.52</v>
      </c>
    </row>
    <row r="121" spans="1:12" ht="15" x14ac:dyDescent="0.25">
      <c r="A121" s="14"/>
      <c r="B121" s="15"/>
      <c r="C121" s="11"/>
      <c r="D121" s="6"/>
      <c r="E121" s="42" t="s">
        <v>56</v>
      </c>
      <c r="F121" s="43">
        <v>160</v>
      </c>
      <c r="G121" s="43">
        <v>6.84</v>
      </c>
      <c r="H121" s="43">
        <v>8.01</v>
      </c>
      <c r="I121" s="43">
        <v>40.06</v>
      </c>
      <c r="J121" s="43">
        <v>260</v>
      </c>
      <c r="K121" s="44">
        <v>171</v>
      </c>
      <c r="L121" s="43">
        <v>10.23</v>
      </c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180</v>
      </c>
      <c r="G122" s="43">
        <v>3.7</v>
      </c>
      <c r="H122" s="43">
        <v>3.2</v>
      </c>
      <c r="I122" s="43">
        <v>18.8</v>
      </c>
      <c r="J122" s="43">
        <v>106.7</v>
      </c>
      <c r="K122" s="44">
        <v>377</v>
      </c>
      <c r="L122" s="43">
        <v>11.11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/>
      <c r="L123" s="43">
        <v>1.27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57</v>
      </c>
      <c r="F125" s="43">
        <v>40</v>
      </c>
      <c r="G125" s="43">
        <v>0.4</v>
      </c>
      <c r="H125" s="43">
        <v>0.05</v>
      </c>
      <c r="I125" s="43">
        <v>39.9</v>
      </c>
      <c r="J125" s="43">
        <v>163</v>
      </c>
      <c r="K125" s="44"/>
      <c r="L125" s="43">
        <v>10.45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54">SUM(G120:G126)</f>
        <v>26.5</v>
      </c>
      <c r="H127" s="19">
        <f t="shared" si="54"/>
        <v>27.739999999999995</v>
      </c>
      <c r="I127" s="19">
        <f t="shared" si="54"/>
        <v>131.01000000000002</v>
      </c>
      <c r="J127" s="19">
        <f t="shared" si="54"/>
        <v>870.72</v>
      </c>
      <c r="K127" s="25"/>
      <c r="L127" s="19">
        <f t="shared" ref="L127" si="55">SUM(L120:L126)</f>
        <v>93.58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540</v>
      </c>
      <c r="G138" s="32">
        <f t="shared" ref="G138" si="58">G127+G137</f>
        <v>26.5</v>
      </c>
      <c r="H138" s="32">
        <f t="shared" ref="H138" si="59">H127+H137</f>
        <v>27.739999999999995</v>
      </c>
      <c r="I138" s="32">
        <f t="shared" ref="I138" si="60">I127+I137</f>
        <v>131.01000000000002</v>
      </c>
      <c r="J138" s="32">
        <f t="shared" ref="J138:L138" si="61">J127+J137</f>
        <v>870.72</v>
      </c>
      <c r="K138" s="32"/>
      <c r="L138" s="32">
        <f t="shared" si="61"/>
        <v>93.58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220</v>
      </c>
      <c r="G139" s="40">
        <v>7.51</v>
      </c>
      <c r="H139" s="40">
        <v>11.72</v>
      </c>
      <c r="I139" s="40">
        <v>47.03</v>
      </c>
      <c r="J139" s="40">
        <v>325</v>
      </c>
      <c r="K139" s="41">
        <v>182</v>
      </c>
      <c r="L139" s="40">
        <v>18.34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</v>
      </c>
      <c r="K140" s="44">
        <v>14</v>
      </c>
      <c r="L140" s="43">
        <v>6.31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12.8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/>
      <c r="L142" s="43">
        <v>1.27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47</v>
      </c>
      <c r="F144" s="43">
        <v>40</v>
      </c>
      <c r="G144" s="43">
        <v>3.2</v>
      </c>
      <c r="H144" s="43">
        <v>4.0999999999999996</v>
      </c>
      <c r="I144" s="43">
        <v>17.149999999999999</v>
      </c>
      <c r="J144" s="43">
        <v>186.5</v>
      </c>
      <c r="K144" s="44"/>
      <c r="L144" s="43">
        <v>6.52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62">SUM(G139:G145)</f>
        <v>14.02</v>
      </c>
      <c r="H146" s="19">
        <f t="shared" si="62"/>
        <v>23.489999999999995</v>
      </c>
      <c r="I146" s="19">
        <f t="shared" si="62"/>
        <v>98.63</v>
      </c>
      <c r="J146" s="19">
        <f t="shared" si="62"/>
        <v>731.02</v>
      </c>
      <c r="K146" s="25"/>
      <c r="L146" s="19">
        <f t="shared" ref="L146" si="63">SUM(L139:L145)</f>
        <v>45.240000000000009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510</v>
      </c>
      <c r="G157" s="32">
        <f t="shared" ref="G157" si="66">G146+G156</f>
        <v>14.02</v>
      </c>
      <c r="H157" s="32">
        <f t="shared" ref="H157" si="67">H146+H156</f>
        <v>23.489999999999995</v>
      </c>
      <c r="I157" s="32">
        <f t="shared" ref="I157" si="68">I146+I156</f>
        <v>98.63</v>
      </c>
      <c r="J157" s="32">
        <f t="shared" ref="J157:L157" si="69">J146+J156</f>
        <v>731.02</v>
      </c>
      <c r="K157" s="32"/>
      <c r="L157" s="32">
        <f t="shared" si="69"/>
        <v>45.240000000000009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140</v>
      </c>
      <c r="G158" s="40">
        <v>12.4</v>
      </c>
      <c r="H158" s="40">
        <v>16.079999999999998</v>
      </c>
      <c r="I158" s="40">
        <v>12.93</v>
      </c>
      <c r="J158" s="40">
        <v>247.5</v>
      </c>
      <c r="K158" s="41">
        <v>269</v>
      </c>
      <c r="L158" s="40">
        <v>60.52</v>
      </c>
    </row>
    <row r="159" spans="1:12" ht="15" x14ac:dyDescent="0.25">
      <c r="A159" s="23"/>
      <c r="B159" s="15"/>
      <c r="C159" s="11"/>
      <c r="D159" s="6"/>
      <c r="E159" s="42" t="s">
        <v>71</v>
      </c>
      <c r="F159" s="43">
        <v>150</v>
      </c>
      <c r="G159" s="43">
        <v>2.86</v>
      </c>
      <c r="H159" s="43">
        <v>4.3</v>
      </c>
      <c r="I159" s="43">
        <v>23</v>
      </c>
      <c r="J159" s="43">
        <v>142.35</v>
      </c>
      <c r="K159" s="44">
        <v>310</v>
      </c>
      <c r="L159" s="43">
        <v>15.53</v>
      </c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222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377</v>
      </c>
      <c r="L160" s="43">
        <v>3.4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93.52</v>
      </c>
      <c r="K161" s="44"/>
      <c r="L161" s="43">
        <v>1.27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52</v>
      </c>
      <c r="F163" s="43">
        <v>60</v>
      </c>
      <c r="G163" s="43">
        <v>0.42</v>
      </c>
      <c r="H163" s="43">
        <v>0.06</v>
      </c>
      <c r="I163" s="43">
        <v>1.1399999999999999</v>
      </c>
      <c r="J163" s="43">
        <v>7.2</v>
      </c>
      <c r="K163" s="44"/>
      <c r="L163" s="43">
        <v>8.32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612</v>
      </c>
      <c r="G165" s="19">
        <f t="shared" ref="G165:J165" si="70">SUM(G158:G164)</f>
        <v>18.970000000000002</v>
      </c>
      <c r="H165" s="19">
        <f t="shared" si="70"/>
        <v>20.859999999999996</v>
      </c>
      <c r="I165" s="19">
        <f t="shared" si="70"/>
        <v>71.589999999999989</v>
      </c>
      <c r="J165" s="19">
        <f t="shared" si="70"/>
        <v>552.57000000000005</v>
      </c>
      <c r="K165" s="25"/>
      <c r="L165" s="19">
        <f t="shared" ref="L165" si="71">SUM(L158:L164)</f>
        <v>89.039999999999992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612</v>
      </c>
      <c r="G176" s="32">
        <f t="shared" ref="G176" si="74">G165+G175</f>
        <v>18.970000000000002</v>
      </c>
      <c r="H176" s="32">
        <f t="shared" ref="H176" si="75">H165+H175</f>
        <v>20.859999999999996</v>
      </c>
      <c r="I176" s="32">
        <f t="shared" ref="I176" si="76">I165+I175</f>
        <v>71.589999999999989</v>
      </c>
      <c r="J176" s="32">
        <f t="shared" ref="J176:L176" si="77">J165+J175</f>
        <v>552.57000000000005</v>
      </c>
      <c r="K176" s="32"/>
      <c r="L176" s="32">
        <f t="shared" si="77"/>
        <v>89.039999999999992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99</v>
      </c>
      <c r="G177" s="40">
        <v>11.7</v>
      </c>
      <c r="H177" s="40">
        <v>13.9</v>
      </c>
      <c r="I177" s="40">
        <v>14.4</v>
      </c>
      <c r="J177" s="40">
        <v>230.4</v>
      </c>
      <c r="K177" s="41">
        <v>234</v>
      </c>
      <c r="L177" s="40">
        <v>34.799999999999997</v>
      </c>
    </row>
    <row r="178" spans="1:12" ht="15" x14ac:dyDescent="0.25">
      <c r="A178" s="23"/>
      <c r="B178" s="15"/>
      <c r="C178" s="11"/>
      <c r="D178" s="6"/>
      <c r="E178" s="42" t="s">
        <v>58</v>
      </c>
      <c r="F178" s="43">
        <v>150</v>
      </c>
      <c r="G178" s="43">
        <v>2.86</v>
      </c>
      <c r="H178" s="43">
        <v>4.3</v>
      </c>
      <c r="I178" s="43">
        <v>23</v>
      </c>
      <c r="J178" s="43">
        <v>142.35</v>
      </c>
      <c r="K178" s="44">
        <v>310</v>
      </c>
      <c r="L178" s="43">
        <v>9.68</v>
      </c>
    </row>
    <row r="179" spans="1:12" ht="15" x14ac:dyDescent="0.25">
      <c r="A179" s="23"/>
      <c r="B179" s="15"/>
      <c r="C179" s="11"/>
      <c r="D179" s="7" t="s">
        <v>22</v>
      </c>
      <c r="E179" s="42" t="s">
        <v>69</v>
      </c>
      <c r="F179" s="43">
        <v>215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1.39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/>
      <c r="L180" s="43">
        <v>1.27</v>
      </c>
    </row>
    <row r="181" spans="1:12" ht="15" x14ac:dyDescent="0.25">
      <c r="A181" s="23"/>
      <c r="B181" s="15"/>
      <c r="C181" s="11"/>
      <c r="D181" s="7" t="s">
        <v>24</v>
      </c>
      <c r="E181" s="42" t="s">
        <v>55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>
        <v>8.3000000000000007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46</v>
      </c>
      <c r="F183" s="43">
        <v>80</v>
      </c>
      <c r="G183" s="43">
        <v>1.4</v>
      </c>
      <c r="H183" s="43">
        <v>5.3</v>
      </c>
      <c r="I183" s="43">
        <v>7.5</v>
      </c>
      <c r="J183" s="43">
        <v>81.900000000000006</v>
      </c>
      <c r="K183" s="44">
        <v>140</v>
      </c>
      <c r="L183" s="43">
        <v>5.28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684</v>
      </c>
      <c r="G184" s="19">
        <f t="shared" ref="G184:J184" si="78">SUM(G177:G183)</f>
        <v>19.649999999999999</v>
      </c>
      <c r="H184" s="19">
        <f t="shared" si="78"/>
        <v>24.319999999999997</v>
      </c>
      <c r="I184" s="19">
        <f t="shared" si="78"/>
        <v>89.219999999999985</v>
      </c>
      <c r="J184" s="19">
        <f t="shared" si="78"/>
        <v>657.17</v>
      </c>
      <c r="K184" s="25"/>
      <c r="L184" s="19">
        <f t="shared" ref="L184" si="79">SUM(L177:L183)</f>
        <v>60.72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684</v>
      </c>
      <c r="G195" s="32">
        <f t="shared" ref="G195" si="82">G184+G194</f>
        <v>19.649999999999999</v>
      </c>
      <c r="H195" s="32">
        <f t="shared" ref="H195" si="83">H184+H194</f>
        <v>24.319999999999997</v>
      </c>
      <c r="I195" s="32">
        <f t="shared" ref="I195" si="84">I184+I194</f>
        <v>89.219999999999985</v>
      </c>
      <c r="J195" s="32">
        <f t="shared" ref="J195:L195" si="85">J184+J194</f>
        <v>657.17</v>
      </c>
      <c r="K195" s="32"/>
      <c r="L195" s="32">
        <f t="shared" si="85"/>
        <v>60.72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582.4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21.637</v>
      </c>
      <c r="H196" s="34">
        <f t="shared" si="86"/>
        <v>23.756999999999998</v>
      </c>
      <c r="I196" s="34">
        <f t="shared" si="86"/>
        <v>89.423000000000002</v>
      </c>
      <c r="J196" s="34">
        <f t="shared" si="86"/>
        <v>668.37799999999993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74.621000000000009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2024-01-13T06:20:06Z</cp:lastPrinted>
  <dcterms:created xsi:type="dcterms:W3CDTF">2022-05-16T14:23:56Z</dcterms:created>
  <dcterms:modified xsi:type="dcterms:W3CDTF">2024-01-22T05:46:06Z</dcterms:modified>
</cp:coreProperties>
</file>