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20730" windowHeight="94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0" i="1" s="1"/>
  <c r="J70" i="1"/>
  <c r="I70" i="1"/>
  <c r="I80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0" i="1" l="1"/>
  <c r="F81" i="1" s="1"/>
  <c r="F196" i="1" s="1"/>
  <c r="H80" i="1"/>
  <c r="H81" i="1" s="1"/>
  <c r="H196" i="1" s="1"/>
  <c r="J80" i="1"/>
  <c r="J81" i="1" s="1"/>
  <c r="J196" i="1" s="1"/>
  <c r="G80" i="1"/>
  <c r="G81" i="1" s="1"/>
  <c r="G196" i="1" s="1"/>
  <c r="I81" i="1"/>
  <c r="L81" i="1"/>
  <c r="L196" i="1" s="1"/>
  <c r="I196" i="1"/>
</calcChain>
</file>

<file path=xl/sharedStrings.xml><?xml version="1.0" encoding="utf-8"?>
<sst xmlns="http://schemas.openxmlformats.org/spreadsheetml/2006/main" count="236" uniqueCount="70">
  <si>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</si>
  <si>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</si>
  <si>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</si>
  <si>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</si>
  <si>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</si>
  <si>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</si>
  <si>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</si>
  <si>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</si>
  <si>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</si>
  <si>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</si>
  <si>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</si>
  <si>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</si>
  <si>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</si>
  <si>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</si>
  <si>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</si>
  <si>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</si>
  <si>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</si>
  <si>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</si>
  <si>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</si>
  <si>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</si>
  <si>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</si>
  <si>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</si>
  <si>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</si>
  <si>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</si>
  <si>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</si>
  <si>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</si>
  <si>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</si>
  <si>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</si>
  <si>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</si>
  <si>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</si>
  <si>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</si>
  <si>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</si>
  <si>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</si>
  <si>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</si>
  <si>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</si>
  <si>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</si>
  <si>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</si>
  <si>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</si>
  <si>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</si>
  <si>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11</t>
  </si>
  <si>
    <t>директор</t>
  </si>
  <si>
    <t>Головкова С.А.</t>
  </si>
  <si>
    <t>сыр Российский</t>
  </si>
  <si>
    <t>чай с сахаром</t>
  </si>
  <si>
    <t>хлеб пшеничный</t>
  </si>
  <si>
    <t>пряник</t>
  </si>
  <si>
    <t>какао с молоком</t>
  </si>
  <si>
    <t>масло сливочное</t>
  </si>
  <si>
    <t>яблоко свежее</t>
  </si>
  <si>
    <t>суп молочный с крупой рисовой</t>
  </si>
  <si>
    <t>чай с  лимоном</t>
  </si>
  <si>
    <t xml:space="preserve">яблоко </t>
  </si>
  <si>
    <t>чай с  сахаром</t>
  </si>
  <si>
    <t>мармелад</t>
  </si>
  <si>
    <t>йогурт</t>
  </si>
  <si>
    <t>вареники с творогом</t>
  </si>
  <si>
    <t xml:space="preserve">каша вязкая пшенная молочная </t>
  </si>
  <si>
    <t>кофейный напиток с молоком</t>
  </si>
  <si>
    <t>вареники с картофелем</t>
  </si>
  <si>
    <t>омлет с маслом сливочным и свеклой, тушеной  в сметане</t>
  </si>
  <si>
    <t>сладкое</t>
  </si>
  <si>
    <t>котлета рубленная из птицы с соусом и макароны отварные</t>
  </si>
  <si>
    <t>309,204,330</t>
  </si>
  <si>
    <t>запеканка из творога с молоком сгущеным</t>
  </si>
  <si>
    <t>рыба в томате с овощами и пюре картоф</t>
  </si>
  <si>
    <t>кисломол.</t>
  </si>
  <si>
    <t>котлета особая с соусом и каша пшеничная рассыпч</t>
  </si>
  <si>
    <t>фрикаделька  (говядина) в соусе и пюре картофельное</t>
  </si>
  <si>
    <t>268/331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</si>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</sst>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63" sqref="D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40">
        <v>180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10.43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17.600000000000001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2.71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1.26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16.809999999999999</v>
      </c>
      <c r="H13" s="19">
        <f t="shared" si="0"/>
        <v>17.41</v>
      </c>
      <c r="I13" s="19">
        <f t="shared" si="0"/>
        <v>81.039999999999992</v>
      </c>
      <c r="J13" s="19">
        <f t="shared" si="0"/>
        <v>551.4</v>
      </c>
      <c r="K13" s="25"/>
      <c r="L13" s="19">
        <f t="shared" ref="L13" si="1">SUM(L6:L12)</f>
        <v>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532</v>
      </c>
      <c r="G24" s="32">
        <f t="shared" ref="G24:J24" si="4">G13+G23</f>
        <v>16.809999999999999</v>
      </c>
      <c r="H24" s="32">
        <f t="shared" si="4"/>
        <v>17.41</v>
      </c>
      <c r="I24" s="32">
        <f t="shared" si="4"/>
        <v>81.039999999999992</v>
      </c>
      <c r="J24" s="32">
        <f t="shared" si="4"/>
        <v>551.4</v>
      </c>
      <c r="K24" s="32"/>
      <c r="L24" s="32">
        <f t="shared" ref="L24" si="5">L13+L23</f>
        <v>38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235</v>
      </c>
      <c r="G25" s="40">
        <v>14.34</v>
      </c>
      <c r="H25" s="40">
        <v>28.9</v>
      </c>
      <c r="I25" s="40">
        <v>11.7</v>
      </c>
      <c r="J25" s="40">
        <v>363</v>
      </c>
      <c r="K25" s="41">
        <v>210</v>
      </c>
      <c r="L25" s="40">
        <v>35.590000000000003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1.43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1.26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60</v>
      </c>
      <c r="E30" s="42" t="s">
        <v>53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43">
        <v>6.6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17.600000000000001</v>
      </c>
      <c r="H32" s="19">
        <f t="shared" ref="H32" si="7">SUM(H25:H31)</f>
        <v>29.319999999999997</v>
      </c>
      <c r="I32" s="19">
        <f t="shared" ref="I32" si="8">SUM(I25:I31)</f>
        <v>69.84</v>
      </c>
      <c r="J32" s="19">
        <f t="shared" ref="J32:L32" si="9">SUM(J25:J31)</f>
        <v>614.81999999999994</v>
      </c>
      <c r="K32" s="25"/>
      <c r="L32" s="19">
        <f t="shared" si="9"/>
        <v>44.88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17.600000000000001</v>
      </c>
      <c r="H43" s="32">
        <f t="shared" ref="H43" si="15">H32+H42</f>
        <v>29.319999999999997</v>
      </c>
      <c r="I43" s="32">
        <f t="shared" ref="I43" si="16">I32+I42</f>
        <v>69.84</v>
      </c>
      <c r="J43" s="32">
        <f t="shared" ref="J43:L43" si="17">J32+J42</f>
        <v>614.81999999999994</v>
      </c>
      <c r="K43" s="32"/>
      <c r="L43" s="32">
        <f t="shared" si="17"/>
        <v>44.88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61</v>
      </c>
      <c r="F44" s="40">
        <v>270</v>
      </c>
      <c r="G44" s="40">
        <v>18.010000000000002</v>
      </c>
      <c r="H44" s="40">
        <v>19.260000000000002</v>
      </c>
      <c r="I44" s="40">
        <v>39</v>
      </c>
      <c r="J44" s="40">
        <v>411.45</v>
      </c>
      <c r="K44" s="41" t="s">
        <v>62</v>
      </c>
      <c r="L44" s="40">
        <v>36.86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12.27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0.95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24.460000000000004</v>
      </c>
      <c r="H51" s="19">
        <f t="shared" ref="H51" si="19">SUM(H44:H50)</f>
        <v>23.060000000000002</v>
      </c>
      <c r="I51" s="19">
        <f t="shared" ref="I51" si="20">SUM(I44:I50)</f>
        <v>71.09</v>
      </c>
      <c r="J51" s="19">
        <f t="shared" ref="J51:L51" si="21">SUM(J44:J50)</f>
        <v>600.18999999999994</v>
      </c>
      <c r="K51" s="25"/>
      <c r="L51" s="19">
        <f t="shared" si="21"/>
        <v>50.08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24.460000000000004</v>
      </c>
      <c r="H62" s="32">
        <f t="shared" ref="H62" si="27">H51+H61</f>
        <v>23.060000000000002</v>
      </c>
      <c r="I62" s="32">
        <f t="shared" ref="I62" si="28">I51+I61</f>
        <v>71.09</v>
      </c>
      <c r="J62" s="32">
        <f t="shared" ref="J62:L62" si="29">J51+J61</f>
        <v>600.18999999999994</v>
      </c>
      <c r="K62" s="32"/>
      <c r="L62" s="32">
        <f t="shared" si="29"/>
        <v>50.08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63</v>
      </c>
      <c r="F63" s="43">
        <v>170</v>
      </c>
      <c r="G63" s="43">
        <v>24.84</v>
      </c>
      <c r="H63" s="43">
        <v>18.8</v>
      </c>
      <c r="I63" s="43">
        <v>47.6</v>
      </c>
      <c r="J63" s="43">
        <v>459</v>
      </c>
      <c r="K63" s="44">
        <v>223</v>
      </c>
      <c r="L63" s="43">
        <v>62.63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17.600000000000001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2.71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0.63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8.8000000000000007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542</v>
      </c>
      <c r="G70" s="19">
        <f>SUM(G63:G69)</f>
        <v>33.909999999999997</v>
      </c>
      <c r="H70" s="19">
        <f>SUM(H63:H69)</f>
        <v>28.269999999999996</v>
      </c>
      <c r="I70" s="19">
        <f>SUM(I63:I69)</f>
        <v>82.259999999999991</v>
      </c>
      <c r="J70" s="19">
        <f>SUM(J63:J69)</f>
        <v>722.76</v>
      </c>
      <c r="K70" s="25"/>
      <c r="L70" s="19">
        <f>SUM(L63:L69)</f>
        <v>92.36999999999999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542</v>
      </c>
      <c r="G81" s="32">
        <f t="shared" ref="G81" si="30">G70+G80</f>
        <v>33.909999999999997</v>
      </c>
      <c r="H81" s="32">
        <f t="shared" ref="H81" si="31">H70+H80</f>
        <v>28.269999999999996</v>
      </c>
      <c r="I81" s="32">
        <f t="shared" ref="I81" si="32">I70+I80</f>
        <v>82.259999999999991</v>
      </c>
      <c r="J81" s="32">
        <f t="shared" ref="J81:L81" si="33">J70+J80</f>
        <v>722.76</v>
      </c>
      <c r="K81" s="32"/>
      <c r="L81" s="32">
        <f t="shared" si="33"/>
        <v>92.36999999999999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280</v>
      </c>
      <c r="G82" s="40">
        <v>15.74</v>
      </c>
      <c r="H82" s="40">
        <v>11.24</v>
      </c>
      <c r="I82" s="40">
        <v>25.34</v>
      </c>
      <c r="J82" s="40">
        <v>273.75</v>
      </c>
      <c r="K82" s="41">
        <v>229.31200000000001</v>
      </c>
      <c r="L82" s="40">
        <v>72.900000000000006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1.43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1.26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6</v>
      </c>
    </row>
    <row r="88" spans="1:12" ht="15" x14ac:dyDescent="0.25">
      <c r="A88" s="23"/>
      <c r="B88" s="15"/>
      <c r="C88" s="11"/>
      <c r="D88" s="6" t="s">
        <v>65</v>
      </c>
      <c r="E88" s="42" t="s">
        <v>54</v>
      </c>
      <c r="F88" s="43">
        <v>100</v>
      </c>
      <c r="G88" s="43">
        <v>4.5999999999999996</v>
      </c>
      <c r="H88" s="43">
        <v>3.3</v>
      </c>
      <c r="I88" s="43">
        <v>8</v>
      </c>
      <c r="J88" s="43">
        <v>71</v>
      </c>
      <c r="K88" s="44"/>
      <c r="L88" s="43">
        <v>24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34">SUM(G82:G88)</f>
        <v>23.65</v>
      </c>
      <c r="H89" s="19">
        <f t="shared" ref="H89" si="35">SUM(H82:H88)</f>
        <v>22.21</v>
      </c>
      <c r="I89" s="19">
        <f t="shared" ref="I89" si="36">SUM(I82:I88)</f>
        <v>67.790000000000006</v>
      </c>
      <c r="J89" s="19">
        <f t="shared" ref="J89:L89" si="37">SUM(J82:J88)</f>
        <v>564.27</v>
      </c>
      <c r="K89" s="25"/>
      <c r="L89" s="19">
        <f t="shared" si="37"/>
        <v>105.59000000000002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645</v>
      </c>
      <c r="G100" s="32">
        <f t="shared" ref="G100" si="42">G89+G99</f>
        <v>23.65</v>
      </c>
      <c r="H100" s="32">
        <f t="shared" ref="H100" si="43">H89+H99</f>
        <v>22.21</v>
      </c>
      <c r="I100" s="32">
        <f t="shared" ref="I100" si="44">I89+I99</f>
        <v>67.790000000000006</v>
      </c>
      <c r="J100" s="32">
        <f t="shared" ref="J100:L100" si="45">J89+J99</f>
        <v>564.27</v>
      </c>
      <c r="K100" s="32"/>
      <c r="L100" s="32">
        <f t="shared" si="45"/>
        <v>105.59000000000002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155</v>
      </c>
      <c r="G101" s="43">
        <v>16.600000000000001</v>
      </c>
      <c r="H101" s="43">
        <v>10.4</v>
      </c>
      <c r="I101" s="43">
        <v>30.53</v>
      </c>
      <c r="J101" s="43">
        <v>227.05</v>
      </c>
      <c r="K101" s="44">
        <v>395</v>
      </c>
      <c r="L101" s="43">
        <v>40.53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6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1.43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0.95</v>
      </c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8.8000000000000007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6">SUM(G101:G107)</f>
        <v>19.52</v>
      </c>
      <c r="H108" s="19">
        <f t="shared" si="46"/>
        <v>18.369999999999997</v>
      </c>
      <c r="I108" s="19">
        <f t="shared" si="46"/>
        <v>69.95</v>
      </c>
      <c r="J108" s="19">
        <f t="shared" si="46"/>
        <v>470.19</v>
      </c>
      <c r="K108" s="25"/>
      <c r="L108" s="19">
        <f t="shared" ref="L108" si="47">SUM(L101:L107)</f>
        <v>57.710000000000008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 t="shared" ref="G119" si="50">G108+G118</f>
        <v>19.52</v>
      </c>
      <c r="H119" s="32">
        <f t="shared" ref="H119" si="51">H108+H118</f>
        <v>18.369999999999997</v>
      </c>
      <c r="I119" s="32">
        <f t="shared" ref="I119" si="52">I108+I118</f>
        <v>69.95</v>
      </c>
      <c r="J119" s="32">
        <f t="shared" ref="J119:L119" si="53">J108+J118</f>
        <v>470.19</v>
      </c>
      <c r="K119" s="32"/>
      <c r="L119" s="32">
        <f t="shared" si="53"/>
        <v>57.710000000000008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280</v>
      </c>
      <c r="G120" s="40">
        <v>19.239999999999998</v>
      </c>
      <c r="H120" s="40">
        <v>24.09</v>
      </c>
      <c r="I120" s="40">
        <v>52.16</v>
      </c>
      <c r="J120" s="40">
        <v>514.5</v>
      </c>
      <c r="K120" s="41">
        <v>268.17099999999999</v>
      </c>
      <c r="L120" s="40">
        <v>73.97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11.02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1.26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4">SUM(G120:G126)</f>
        <v>26.069999999999997</v>
      </c>
      <c r="H127" s="19">
        <f t="shared" si="54"/>
        <v>27.68</v>
      </c>
      <c r="I127" s="19">
        <f t="shared" si="54"/>
        <v>87.299999999999983</v>
      </c>
      <c r="J127" s="19">
        <f t="shared" si="54"/>
        <v>714.76</v>
      </c>
      <c r="K127" s="25"/>
      <c r="L127" s="19">
        <f t="shared" ref="L127" si="55">SUM(L120:L126)</f>
        <v>86.25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58">G127+G137</f>
        <v>26.069999999999997</v>
      </c>
      <c r="H138" s="32">
        <f t="shared" ref="H138" si="59">H127+H137</f>
        <v>27.68</v>
      </c>
      <c r="I138" s="32">
        <f t="shared" ref="I138" si="60">I127+I137</f>
        <v>87.299999999999983</v>
      </c>
      <c r="J138" s="32">
        <f t="shared" ref="J138:L138" si="61">J127+J137</f>
        <v>714.76</v>
      </c>
      <c r="K138" s="32"/>
      <c r="L138" s="32">
        <f t="shared" si="61"/>
        <v>86.25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185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>
        <v>14.42</v>
      </c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15</v>
      </c>
      <c r="L140" s="43">
        <v>17.600000000000001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11.55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1.26</v>
      </c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8.8000000000000007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2">SUM(G139:G145)</f>
        <v>18.489999999999998</v>
      </c>
      <c r="H146" s="19">
        <f t="shared" si="62"/>
        <v>16.829999999999995</v>
      </c>
      <c r="I146" s="19">
        <f t="shared" si="62"/>
        <v>77.349999999999994</v>
      </c>
      <c r="J146" s="19">
        <f t="shared" si="62"/>
        <v>538.11</v>
      </c>
      <c r="K146" s="25"/>
      <c r="L146" s="19">
        <f t="shared" ref="L146" si="63">SUM(L139:L145)</f>
        <v>53.63000000000001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535</v>
      </c>
      <c r="G157" s="32">
        <f t="shared" ref="G157" si="66">G146+G156</f>
        <v>18.489999999999998</v>
      </c>
      <c r="H157" s="32">
        <f t="shared" ref="H157" si="67">H146+H156</f>
        <v>16.829999999999995</v>
      </c>
      <c r="I157" s="32">
        <f t="shared" ref="I157" si="68">I146+I156</f>
        <v>77.349999999999994</v>
      </c>
      <c r="J157" s="32">
        <f t="shared" ref="J157:L157" si="69">J146+J156</f>
        <v>538.11</v>
      </c>
      <c r="K157" s="32"/>
      <c r="L157" s="32">
        <f t="shared" si="69"/>
        <v>53.63000000000001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270</v>
      </c>
      <c r="G158" s="40">
        <v>12.77</v>
      </c>
      <c r="H158" s="40">
        <v>17.61</v>
      </c>
      <c r="I158" s="40">
        <v>32.53</v>
      </c>
      <c r="J158" s="40">
        <v>342.95</v>
      </c>
      <c r="K158" s="41" t="s">
        <v>68</v>
      </c>
      <c r="L158" s="40">
        <v>71.55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2.71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1.26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69</v>
      </c>
      <c r="E163" s="42" t="s">
        <v>54</v>
      </c>
      <c r="F163" s="43">
        <v>100</v>
      </c>
      <c r="G163" s="43">
        <v>4.5999999999999996</v>
      </c>
      <c r="H163" s="43">
        <v>3.3</v>
      </c>
      <c r="I163" s="43">
        <v>8</v>
      </c>
      <c r="J163" s="43">
        <v>71</v>
      </c>
      <c r="K163" s="44"/>
      <c r="L163" s="43">
        <v>24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0">SUM(G158:G164)</f>
        <v>20.660000000000004</v>
      </c>
      <c r="H165" s="19">
        <f t="shared" si="70"/>
        <v>21.33</v>
      </c>
      <c r="I165" s="19">
        <f t="shared" si="70"/>
        <v>75.050000000000011</v>
      </c>
      <c r="J165" s="19">
        <f t="shared" si="70"/>
        <v>569.47</v>
      </c>
      <c r="K165" s="25"/>
      <c r="L165" s="19">
        <f t="shared" ref="L165" si="71">SUM(L158:L164)</f>
        <v>99.52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632</v>
      </c>
      <c r="G176" s="32">
        <f t="shared" ref="G176" si="74">G165+G175</f>
        <v>20.660000000000004</v>
      </c>
      <c r="H176" s="32">
        <f t="shared" ref="H176" si="75">H165+H175</f>
        <v>21.33</v>
      </c>
      <c r="I176" s="32">
        <f t="shared" ref="I176" si="76">I165+I175</f>
        <v>75.050000000000011</v>
      </c>
      <c r="J176" s="32">
        <f t="shared" ref="J176:L176" si="77">J165+J175</f>
        <v>569.47</v>
      </c>
      <c r="K176" s="32"/>
      <c r="L176" s="32">
        <f t="shared" si="77"/>
        <v>99.52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185</v>
      </c>
      <c r="G177" s="40">
        <v>7.4</v>
      </c>
      <c r="H177" s="40">
        <v>9.25</v>
      </c>
      <c r="I177" s="40">
        <v>59.2</v>
      </c>
      <c r="J177" s="40">
        <v>349.65</v>
      </c>
      <c r="K177" s="41">
        <v>395</v>
      </c>
      <c r="L177" s="40">
        <v>28.05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11.55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215</v>
      </c>
      <c r="G179" s="43">
        <v>0.13</v>
      </c>
      <c r="H179" s="43">
        <v>0.02</v>
      </c>
      <c r="I179" s="43">
        <v>15</v>
      </c>
      <c r="J179" s="43">
        <v>60</v>
      </c>
      <c r="K179" s="44">
        <v>376</v>
      </c>
      <c r="L179" s="43">
        <v>1.43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1.26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8.8000000000000007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78">SUM(G177:G183)</f>
        <v>15.73</v>
      </c>
      <c r="H184" s="19">
        <f t="shared" si="78"/>
        <v>15.97</v>
      </c>
      <c r="I184" s="19">
        <f t="shared" si="78"/>
        <v>103.32000000000001</v>
      </c>
      <c r="J184" s="19">
        <f t="shared" si="78"/>
        <v>622.16999999999996</v>
      </c>
      <c r="K184" s="25"/>
      <c r="L184" s="19">
        <f t="shared" ref="L184" si="79">SUM(L177:L183)</f>
        <v>51.09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560</v>
      </c>
      <c r="G195" s="32">
        <f t="shared" ref="G195" si="82">G184+G194</f>
        <v>15.73</v>
      </c>
      <c r="H195" s="32">
        <f t="shared" ref="H195" si="83">H184+H194</f>
        <v>15.97</v>
      </c>
      <c r="I195" s="32">
        <f t="shared" ref="I195" si="84">I184+I194</f>
        <v>103.32000000000001</v>
      </c>
      <c r="J195" s="32">
        <f t="shared" ref="J195:L195" si="85">J184+J194</f>
        <v>622.16999999999996</v>
      </c>
      <c r="K195" s="32"/>
      <c r="L195" s="32">
        <f t="shared" si="85"/>
        <v>51.09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21.69</v>
      </c>
      <c r="H196" s="34">
        <f t="shared" si="86"/>
        <v>22.044999999999995</v>
      </c>
      <c r="I196" s="34">
        <f t="shared" si="86"/>
        <v>78.499000000000009</v>
      </c>
      <c r="J196" s="34">
        <f t="shared" si="86"/>
        <v>596.81400000000008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67.912000000000006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2024-12-18T10:03:06Z</cp:lastPrinted>
  <dcterms:created xsi:type="dcterms:W3CDTF">2022-05-16T14:23:56Z</dcterms:created>
  <dcterms:modified xsi:type="dcterms:W3CDTF">2024-12-18T10:12:15Z</dcterms:modified>
</cp:coreProperties>
</file>